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"/>
    </mc:Choice>
  </mc:AlternateContent>
  <xr:revisionPtr revIDLastSave="0" documentId="8_{1E22406B-E2ED-4A83-B8F7-C231E5AF0788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R6" i="1" l="1"/>
  <c r="T6" i="1" s="1"/>
  <c r="U6" i="1" s="1"/>
  <c r="R5" i="1"/>
  <c r="T5" i="1" s="1"/>
  <c r="T7" i="1" l="1"/>
  <c r="U5" i="1"/>
  <c r="U7" i="1" s="1"/>
</calcChain>
</file>

<file path=xl/sharedStrings.xml><?xml version="1.0" encoding="utf-8"?>
<sst xmlns="http://schemas.openxmlformats.org/spreadsheetml/2006/main" count="49" uniqueCount="45">
  <si>
    <t>Сметный расчет по ИП №</t>
  </si>
  <si>
    <t>K_000-34-5-04.50-0003</t>
  </si>
  <si>
    <t>В ценах 2 022 года</t>
  </si>
  <si>
    <t>Источник ценовой информации:Коммерческое предложение в ценах 2019 года  от НЕОКОМ    от 26.03.2019
Коммерческое предложение в ценах 2019 года  от Нордлинк ИКС    от 26.03.2019
Коммерческое предложение в ценах 2019 года  от РКК-Карелия    от 07.05.2019
Коммерческое предложение в ценах 2019 года  от РКК-Карелия    от 07.05.2019
Коммерческое предложение в ценах 2019 года  от Нордлинк ИКС    от 29.04.2019
Коммерческое предложение в ценах 2019 года  от Элтекс коммуникации    от 26.04.2019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</si>
  <si>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</si>
  <si>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</si>
  <si>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</si>
  <si>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</si>
  <si>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</si>
  <si>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</si>
  <si>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</si>
  <si>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</si>
  <si>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</si>
  <si>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</si>
  <si>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</si>
  <si>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</si>
  <si>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</si>
  <si>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</si>
  <si>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</si>
  <si>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</si>
  <si>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</si>
  <si>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</si>
  <si>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</si>
  <si>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</si>
  <si>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</si>
  <si>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</si>
  <si>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</si>
  <si>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</si>
  <si>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</si>
  <si>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</si>
  <si>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</si>
  <si>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</si>
  <si>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</si>
  <si>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</si>
  <si>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</si>
  <si>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</si>
  <si>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коммутационного оборудования для ЦУС Карелэнерго (11 ед.)</t>
  </si>
  <si>
    <t>коммутатор</t>
  </si>
  <si>
    <t>маршрутизатор</t>
  </si>
  <si>
    <t>Итого</t>
  </si>
  <si>
    <t/>
  </si>
  <si>
    <t>Начальник службы</t>
  </si>
  <si>
    <t>О.Е.Груздов</t>
  </si>
  <si>
    <t>дата составления/подписания</t>
  </si>
  <si>
    <t>16 мая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</si>
</sst>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#,##0.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3"/>
  <sheetViews>
    <sheetView tabSelected="1" topLeftCell="F1" workbookViewId="0">
      <selection activeCell="T9" sqref="T9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0" width="12.83203125" style="1" customWidth="1"/>
    <col min="11" max="11" width="12.83203125" style="1" customWidth="1" collapsed="1"/>
    <col min="12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75.95" customHeight="1" x14ac:dyDescent="0.2">
      <c r="A2" s="25" t="s">
        <v>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113.1" customHeight="1" x14ac:dyDescent="0.2">
      <c r="A5" s="8">
        <v>2022</v>
      </c>
      <c r="B5" s="9" t="s">
        <v>1</v>
      </c>
      <c r="C5" s="9" t="s">
        <v>36</v>
      </c>
      <c r="D5" s="9" t="s">
        <v>37</v>
      </c>
      <c r="E5" s="10">
        <v>112.98627999999999</v>
      </c>
      <c r="F5" s="10">
        <v>94.155230000000003</v>
      </c>
      <c r="G5" s="11"/>
      <c r="H5" s="12">
        <v>1.0209039389010732</v>
      </c>
      <c r="I5" s="12">
        <v>1</v>
      </c>
      <c r="J5" s="12">
        <v>1</v>
      </c>
      <c r="K5" s="11"/>
      <c r="L5" s="11"/>
      <c r="M5" s="11"/>
      <c r="N5" s="11"/>
      <c r="O5" s="11"/>
      <c r="P5" s="11"/>
      <c r="Q5" s="11"/>
      <c r="R5" s="10">
        <f>F5*H5*I5*J5</f>
        <v>96.123445175136496</v>
      </c>
      <c r="S5" s="13">
        <v>9</v>
      </c>
      <c r="T5" s="10">
        <f>R5*S5</f>
        <v>865.11100657622842</v>
      </c>
      <c r="U5" s="14">
        <f>T5*1.2</f>
        <v>1038.1332078914741</v>
      </c>
      <c r="V5" s="15"/>
    </row>
    <row r="6" spans="1:23" s="1" customFormat="1" ht="113.1" customHeight="1" x14ac:dyDescent="0.2">
      <c r="A6" s="8">
        <v>2022</v>
      </c>
      <c r="B6" s="9" t="s">
        <v>1</v>
      </c>
      <c r="C6" s="9" t="s">
        <v>36</v>
      </c>
      <c r="D6" s="9" t="s">
        <v>38</v>
      </c>
      <c r="E6" s="10">
        <v>68.642669999999995</v>
      </c>
      <c r="F6" s="10">
        <v>57.202219999999997</v>
      </c>
      <c r="G6" s="11"/>
      <c r="H6" s="12">
        <v>1.0209039389010732</v>
      </c>
      <c r="I6" s="12">
        <v>1</v>
      </c>
      <c r="J6" s="12">
        <v>1</v>
      </c>
      <c r="K6" s="11"/>
      <c r="L6" s="11"/>
      <c r="M6" s="11"/>
      <c r="N6" s="11"/>
      <c r="O6" s="11"/>
      <c r="P6" s="11"/>
      <c r="Q6" s="11"/>
      <c r="R6" s="10">
        <f>F6*H6*I6*J6</f>
        <v>58.397971711885745</v>
      </c>
      <c r="S6" s="13">
        <v>2</v>
      </c>
      <c r="T6" s="10">
        <f>R6*S6</f>
        <v>116.79594342377149</v>
      </c>
      <c r="U6" s="14">
        <f>T6*1.2</f>
        <v>140.15513210852578</v>
      </c>
      <c r="V6" s="15"/>
    </row>
    <row r="7" spans="1:23" s="16" customFormat="1" ht="20.100000000000001" customHeight="1" x14ac:dyDescent="0.2">
      <c r="A7" s="17" t="s">
        <v>39</v>
      </c>
      <c r="B7" s="5"/>
      <c r="C7" s="5"/>
      <c r="D7" s="5"/>
      <c r="E7" s="17"/>
      <c r="F7" s="17"/>
      <c r="G7" s="18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9">
        <v>11</v>
      </c>
      <c r="T7" s="20">
        <f>SUM(T5:T6)</f>
        <v>981.90694999999994</v>
      </c>
      <c r="U7" s="20">
        <f>SUM(U5:U6)</f>
        <v>1178.2883399999998</v>
      </c>
      <c r="V7" s="21"/>
    </row>
    <row r="8" spans="1:23" s="1" customFormat="1" ht="12.9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23" s="1" customFormat="1" ht="12.95" customHeight="1" x14ac:dyDescent="0.2"/>
    <row r="10" spans="1:23" s="1" customFormat="1" ht="12.95" customHeight="1" x14ac:dyDescent="0.2">
      <c r="C10" s="23" t="s">
        <v>40</v>
      </c>
      <c r="D10" s="26" t="s">
        <v>41</v>
      </c>
      <c r="E10" s="26"/>
      <c r="F10" s="23" t="s">
        <v>40</v>
      </c>
      <c r="G10" s="24" t="s">
        <v>42</v>
      </c>
    </row>
    <row r="11" spans="1:23" s="1" customFormat="1" ht="3.95" customHeight="1" x14ac:dyDescent="0.2"/>
    <row r="12" spans="1:23" s="1" customFormat="1" ht="12.95" customHeight="1" x14ac:dyDescent="0.2">
      <c r="C12" s="23" t="s">
        <v>43</v>
      </c>
      <c r="D12" s="26" t="s">
        <v>44</v>
      </c>
      <c r="E12" s="26"/>
    </row>
    <row r="13" spans="1:23" s="1" customFormat="1" ht="12.95" customHeight="1" x14ac:dyDescent="0.2"/>
  </sheetData>
  <mergeCells count="3">
    <mergeCell ref="A2:W2"/>
    <mergeCell ref="D10:E10"/>
    <mergeCell ref="D12:E1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Решетняк Маргарита Игоревна</cp:lastModifiedBy>
  <dcterms:created xsi:type="dcterms:W3CDTF">2022-06-17T09:15:26Z</dcterms:created>
  <dcterms:modified xsi:type="dcterms:W3CDTF">2022-06-17T09:15:26Z</dcterms:modified>
</cp:coreProperties>
</file>